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<sst xmlns="http://schemas.openxmlformats.org/spreadsheetml/2006/main" count="31" uniqueCount="26">
  <si>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Область</t>
  </si>
  <si>
    <t>Всего рассмотрено дел</t>
  </si>
  <si>
    <t>Всего отложено</t>
  </si>
  <si>
    <t>%</t>
  </si>
  <si>
    <t>СМС по делам несов-летних</t>
  </si>
  <si>
    <t>ИТОГО</t>
  </si>
  <si>
    <t>Актогайский райсуд</t>
  </si>
  <si>
    <t>Аксуский горсуд</t>
  </si>
  <si>
    <t>Баянаульский райсуд</t>
  </si>
  <si>
    <t>Железинский райсуд</t>
  </si>
  <si>
    <t>Иртышский райсуд</t>
  </si>
  <si>
    <t>Качирский райсуд</t>
  </si>
  <si>
    <t>Лебяжинский райсуд</t>
  </si>
  <si>
    <t>Майский райсуд</t>
  </si>
  <si>
    <t>Павлодарский горсуд</t>
  </si>
  <si>
    <t>Павлодарский райсуд</t>
  </si>
  <si>
    <t>СМЭС Павлодарской обл.</t>
  </si>
  <si>
    <t>Успенский райсуд</t>
  </si>
  <si>
    <t>Щербактинский райсуд</t>
  </si>
  <si>
    <t>Экибастузский горсуд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</si>
  <si>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</si>
  <si>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</si>
  <si>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</si>
  <si>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</si>
  <si>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</si>
  <si>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по количеству отложенных судебных заседаний в районных и приравненных к ним судах Павлодарской области за 9 месяцев 2017 года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</si>
</sst>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10" xfId="54" applyFont="1" applyBorder="1">
      <alignment/>
      <protection/>
    </xf>
    <xf numFmtId="0" fontId="21" fillId="0" borderId="0" xfId="0" applyFont="1" applyAlignment="1">
      <alignment/>
    </xf>
    <xf numFmtId="0" fontId="20" fillId="0" borderId="10" xfId="54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68" fontId="20" fillId="0" borderId="10" xfId="54" applyNumberFormat="1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center" vertical="center"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horizontal="center"/>
      <protection/>
    </xf>
    <xf numFmtId="168" fontId="24" fillId="0" borderId="10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38.25390625" style="2" customWidth="1"/>
    <col min="2" max="2" width="13.125" style="4" customWidth="1"/>
    <col min="3" max="3" width="18.00390625" style="4" customWidth="1"/>
    <col min="4" max="4" width="9.125" style="4" customWidth="1"/>
    <col min="5" max="5" width="11.25390625" style="4" customWidth="1"/>
    <col min="6" max="6" width="9.625" style="4" customWidth="1"/>
    <col min="7" max="7" width="13.375" style="4" customWidth="1"/>
    <col min="8" max="8" width="9.375" style="4" customWidth="1"/>
    <col min="9" max="9" width="13.375" style="4" customWidth="1"/>
    <col min="10" max="10" width="9.125" style="4" customWidth="1"/>
    <col min="11" max="11" width="13.75390625" style="4" customWidth="1"/>
    <col min="12" max="12" width="9.125" style="4" customWidth="1"/>
    <col min="13" max="13" width="14.00390625" style="4" customWidth="1"/>
    <col min="14" max="14" width="9.125" style="4" customWidth="1"/>
    <col min="15" max="16384" width="9.125" style="2" customWidth="1"/>
  </cols>
  <sheetData>
    <row r="1" spans="1:14" ht="30.75" customHeight="1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1">
      <c r="A2" s="5" t="s">
        <v>0</v>
      </c>
      <c r="B2" s="5" t="s">
        <v>1</v>
      </c>
      <c r="C2" s="5" t="s">
        <v>20</v>
      </c>
      <c r="D2" s="5" t="s">
        <v>3</v>
      </c>
      <c r="E2" s="5" t="s">
        <v>2</v>
      </c>
      <c r="F2" s="5" t="s">
        <v>3</v>
      </c>
      <c r="G2" s="5" t="s">
        <v>21</v>
      </c>
      <c r="H2" s="5" t="s">
        <v>3</v>
      </c>
      <c r="I2" s="5" t="s">
        <v>22</v>
      </c>
      <c r="J2" s="5" t="s">
        <v>3</v>
      </c>
      <c r="K2" s="5" t="s">
        <v>23</v>
      </c>
      <c r="L2" s="5" t="s">
        <v>3</v>
      </c>
      <c r="M2" s="5" t="s">
        <v>24</v>
      </c>
      <c r="N2" s="5" t="s">
        <v>3</v>
      </c>
    </row>
    <row r="3" spans="1:14" ht="12.75">
      <c r="A3" s="1" t="s">
        <v>7</v>
      </c>
      <c r="B3" s="3">
        <v>3879</v>
      </c>
      <c r="C3" s="3">
        <f aca="true" t="shared" si="0" ref="C3:C18">B3-E3</f>
        <v>3452</v>
      </c>
      <c r="D3" s="7">
        <f aca="true" t="shared" si="1" ref="D3:D18">C3*100/B3</f>
        <v>88.99200824954885</v>
      </c>
      <c r="E3" s="3">
        <v>427</v>
      </c>
      <c r="F3" s="7">
        <f aca="true" t="shared" si="2" ref="F3:F18">E3*100/B3</f>
        <v>11.007991750451147</v>
      </c>
      <c r="G3" s="3">
        <v>302</v>
      </c>
      <c r="H3" s="7">
        <f aca="true" t="shared" si="3" ref="H3:H18">G3*100/B3</f>
        <v>7.785511729827275</v>
      </c>
      <c r="I3" s="3">
        <v>90</v>
      </c>
      <c r="J3" s="7">
        <f aca="true" t="shared" si="4" ref="J3:J18">I3*100/B3</f>
        <v>2.320185614849188</v>
      </c>
      <c r="K3" s="3">
        <v>30</v>
      </c>
      <c r="L3" s="7">
        <f aca="true" t="shared" si="5" ref="L3:L18">K3*100/B3</f>
        <v>0.7733952049497294</v>
      </c>
      <c r="M3" s="3">
        <v>5</v>
      </c>
      <c r="N3" s="7">
        <f aca="true" t="shared" si="6" ref="N3:N18">M3*100/B3</f>
        <v>0.12889920082495487</v>
      </c>
    </row>
    <row r="4" spans="1:14" ht="12.75">
      <c r="A4" s="1" t="s">
        <v>6</v>
      </c>
      <c r="B4" s="3">
        <v>239</v>
      </c>
      <c r="C4" s="3">
        <f t="shared" si="0"/>
        <v>215</v>
      </c>
      <c r="D4" s="7">
        <f t="shared" si="1"/>
        <v>89.9581589958159</v>
      </c>
      <c r="E4" s="3">
        <v>24</v>
      </c>
      <c r="F4" s="7">
        <f t="shared" si="2"/>
        <v>10.0418410041841</v>
      </c>
      <c r="G4" s="3">
        <v>16</v>
      </c>
      <c r="H4" s="7">
        <f t="shared" si="3"/>
        <v>6.694560669456067</v>
      </c>
      <c r="I4" s="3">
        <v>8</v>
      </c>
      <c r="J4" s="7">
        <f t="shared" si="4"/>
        <v>3.3472803347280333</v>
      </c>
      <c r="K4" s="3">
        <v>0</v>
      </c>
      <c r="L4" s="7">
        <f t="shared" si="5"/>
        <v>0</v>
      </c>
      <c r="M4" s="3">
        <v>0</v>
      </c>
      <c r="N4" s="7">
        <f t="shared" si="6"/>
        <v>0</v>
      </c>
    </row>
    <row r="5" spans="1:14" ht="12.75">
      <c r="A5" s="1" t="s">
        <v>8</v>
      </c>
      <c r="B5" s="3">
        <v>497</v>
      </c>
      <c r="C5" s="3">
        <f t="shared" si="0"/>
        <v>434</v>
      </c>
      <c r="D5" s="7">
        <f t="shared" si="1"/>
        <v>87.32394366197182</v>
      </c>
      <c r="E5" s="3">
        <v>63</v>
      </c>
      <c r="F5" s="7">
        <f t="shared" si="2"/>
        <v>12.67605633802817</v>
      </c>
      <c r="G5" s="3">
        <v>46</v>
      </c>
      <c r="H5" s="7">
        <f t="shared" si="3"/>
        <v>9.25553319919517</v>
      </c>
      <c r="I5" s="3">
        <v>9</v>
      </c>
      <c r="J5" s="7">
        <f t="shared" si="4"/>
        <v>1.8108651911468814</v>
      </c>
      <c r="K5" s="3">
        <v>4</v>
      </c>
      <c r="L5" s="7">
        <f t="shared" si="5"/>
        <v>0.8048289738430584</v>
      </c>
      <c r="M5" s="3">
        <v>4</v>
      </c>
      <c r="N5" s="7">
        <f t="shared" si="6"/>
        <v>0.8048289738430584</v>
      </c>
    </row>
    <row r="6" spans="1:14" ht="12.75">
      <c r="A6" s="1" t="s">
        <v>9</v>
      </c>
      <c r="B6" s="3">
        <v>258</v>
      </c>
      <c r="C6" s="3">
        <f t="shared" si="0"/>
        <v>205</v>
      </c>
      <c r="D6" s="7">
        <f t="shared" si="1"/>
        <v>79.45736434108527</v>
      </c>
      <c r="E6" s="3">
        <v>53</v>
      </c>
      <c r="F6" s="7">
        <f t="shared" si="2"/>
        <v>20.54263565891473</v>
      </c>
      <c r="G6" s="3">
        <v>33</v>
      </c>
      <c r="H6" s="7">
        <f t="shared" si="3"/>
        <v>12.790697674418604</v>
      </c>
      <c r="I6" s="3">
        <v>14</v>
      </c>
      <c r="J6" s="7">
        <f t="shared" si="4"/>
        <v>5.426356589147287</v>
      </c>
      <c r="K6" s="3">
        <v>4</v>
      </c>
      <c r="L6" s="7">
        <f t="shared" si="5"/>
        <v>1.550387596899225</v>
      </c>
      <c r="M6" s="3">
        <v>2</v>
      </c>
      <c r="N6" s="7">
        <f t="shared" si="6"/>
        <v>0.7751937984496124</v>
      </c>
    </row>
    <row r="7" spans="1:14" ht="12.75">
      <c r="A7" s="1" t="s">
        <v>10</v>
      </c>
      <c r="B7" s="3">
        <v>408</v>
      </c>
      <c r="C7" s="3">
        <f t="shared" si="0"/>
        <v>329</v>
      </c>
      <c r="D7" s="7">
        <f t="shared" si="1"/>
        <v>80.63725490196079</v>
      </c>
      <c r="E7" s="3">
        <v>79</v>
      </c>
      <c r="F7" s="7">
        <f t="shared" si="2"/>
        <v>19.362745098039216</v>
      </c>
      <c r="G7" s="3">
        <v>67</v>
      </c>
      <c r="H7" s="7">
        <f t="shared" si="3"/>
        <v>16.42156862745098</v>
      </c>
      <c r="I7" s="3">
        <v>8</v>
      </c>
      <c r="J7" s="7">
        <f t="shared" si="4"/>
        <v>1.9607843137254901</v>
      </c>
      <c r="K7" s="3">
        <v>3</v>
      </c>
      <c r="L7" s="7">
        <f t="shared" si="5"/>
        <v>0.7352941176470589</v>
      </c>
      <c r="M7" s="3">
        <v>1</v>
      </c>
      <c r="N7" s="7">
        <f t="shared" si="6"/>
        <v>0.24509803921568626</v>
      </c>
    </row>
    <row r="8" spans="1:14" ht="12.75">
      <c r="A8" s="1" t="s">
        <v>11</v>
      </c>
      <c r="B8" s="3">
        <v>288</v>
      </c>
      <c r="C8" s="3">
        <f t="shared" si="0"/>
        <v>231</v>
      </c>
      <c r="D8" s="7">
        <f t="shared" si="1"/>
        <v>80.20833333333333</v>
      </c>
      <c r="E8" s="3">
        <v>57</v>
      </c>
      <c r="F8" s="7">
        <f t="shared" si="2"/>
        <v>19.791666666666668</v>
      </c>
      <c r="G8" s="3">
        <v>34</v>
      </c>
      <c r="H8" s="7">
        <f t="shared" si="3"/>
        <v>11.805555555555555</v>
      </c>
      <c r="I8" s="3">
        <v>14</v>
      </c>
      <c r="J8" s="7">
        <f t="shared" si="4"/>
        <v>4.861111111111111</v>
      </c>
      <c r="K8" s="3">
        <v>5</v>
      </c>
      <c r="L8" s="7">
        <f t="shared" si="5"/>
        <v>1.7361111111111112</v>
      </c>
      <c r="M8" s="3">
        <v>4</v>
      </c>
      <c r="N8" s="7">
        <f t="shared" si="6"/>
        <v>1.3888888888888888</v>
      </c>
    </row>
    <row r="9" spans="1:14" ht="12.75">
      <c r="A9" s="1" t="s">
        <v>12</v>
      </c>
      <c r="B9" s="3">
        <v>181</v>
      </c>
      <c r="C9" s="3">
        <f t="shared" si="0"/>
        <v>173</v>
      </c>
      <c r="D9" s="7">
        <f t="shared" si="1"/>
        <v>95.58011049723757</v>
      </c>
      <c r="E9" s="3">
        <v>8</v>
      </c>
      <c r="F9" s="7">
        <f t="shared" si="2"/>
        <v>4.419889502762431</v>
      </c>
      <c r="G9" s="3">
        <v>4</v>
      </c>
      <c r="H9" s="7">
        <f t="shared" si="3"/>
        <v>2.2099447513812156</v>
      </c>
      <c r="I9" s="3">
        <v>2</v>
      </c>
      <c r="J9" s="7">
        <f t="shared" si="4"/>
        <v>1.1049723756906078</v>
      </c>
      <c r="K9" s="3">
        <v>1</v>
      </c>
      <c r="L9" s="7">
        <f t="shared" si="5"/>
        <v>0.5524861878453039</v>
      </c>
      <c r="M9" s="3">
        <v>1</v>
      </c>
      <c r="N9" s="7">
        <f t="shared" si="6"/>
        <v>0.5524861878453039</v>
      </c>
    </row>
    <row r="10" spans="1:14" ht="12.75">
      <c r="A10" s="1" t="s">
        <v>13</v>
      </c>
      <c r="B10" s="3">
        <v>292</v>
      </c>
      <c r="C10" s="3">
        <f t="shared" si="0"/>
        <v>236</v>
      </c>
      <c r="D10" s="7">
        <f t="shared" si="1"/>
        <v>80.82191780821918</v>
      </c>
      <c r="E10" s="3">
        <v>56</v>
      </c>
      <c r="F10" s="7">
        <f t="shared" si="2"/>
        <v>19.17808219178082</v>
      </c>
      <c r="G10" s="3">
        <v>39</v>
      </c>
      <c r="H10" s="7">
        <f t="shared" si="3"/>
        <v>13.356164383561644</v>
      </c>
      <c r="I10" s="3">
        <v>12</v>
      </c>
      <c r="J10" s="7">
        <f t="shared" si="4"/>
        <v>4.109589041095891</v>
      </c>
      <c r="K10" s="3">
        <v>4</v>
      </c>
      <c r="L10" s="7">
        <f t="shared" si="5"/>
        <v>1.36986301369863</v>
      </c>
      <c r="M10" s="3">
        <v>1</v>
      </c>
      <c r="N10" s="7">
        <f t="shared" si="6"/>
        <v>0.3424657534246575</v>
      </c>
    </row>
    <row r="11" spans="1:14" ht="12.75">
      <c r="A11" s="1" t="s">
        <v>14</v>
      </c>
      <c r="B11" s="3">
        <v>15052</v>
      </c>
      <c r="C11" s="3">
        <f t="shared" si="0"/>
        <v>13178</v>
      </c>
      <c r="D11" s="7">
        <f t="shared" si="1"/>
        <v>87.54982726547966</v>
      </c>
      <c r="E11" s="3">
        <v>1874</v>
      </c>
      <c r="F11" s="7">
        <f t="shared" si="2"/>
        <v>12.45017273452033</v>
      </c>
      <c r="G11" s="3">
        <v>1408</v>
      </c>
      <c r="H11" s="7">
        <f t="shared" si="3"/>
        <v>9.354238639383471</v>
      </c>
      <c r="I11" s="3">
        <v>369</v>
      </c>
      <c r="J11" s="7">
        <f t="shared" si="4"/>
        <v>2.451501461599787</v>
      </c>
      <c r="K11" s="3">
        <v>80</v>
      </c>
      <c r="L11" s="7">
        <f t="shared" si="5"/>
        <v>0.5314908317831517</v>
      </c>
      <c r="M11" s="3">
        <v>17</v>
      </c>
      <c r="N11" s="7">
        <f t="shared" si="6"/>
        <v>0.11294180175391974</v>
      </c>
    </row>
    <row r="12" spans="1:14" ht="12.75">
      <c r="A12" s="1" t="s">
        <v>15</v>
      </c>
      <c r="B12" s="3">
        <v>487</v>
      </c>
      <c r="C12" s="3">
        <f t="shared" si="0"/>
        <v>415</v>
      </c>
      <c r="D12" s="7">
        <f t="shared" si="1"/>
        <v>85.21560574948666</v>
      </c>
      <c r="E12" s="3">
        <v>72</v>
      </c>
      <c r="F12" s="7">
        <f t="shared" si="2"/>
        <v>14.784394250513348</v>
      </c>
      <c r="G12" s="3">
        <v>40</v>
      </c>
      <c r="H12" s="7">
        <f t="shared" si="3"/>
        <v>8.213552361396303</v>
      </c>
      <c r="I12" s="3">
        <v>20</v>
      </c>
      <c r="J12" s="7">
        <f t="shared" si="4"/>
        <v>4.1067761806981515</v>
      </c>
      <c r="K12" s="3">
        <v>8</v>
      </c>
      <c r="L12" s="7">
        <f t="shared" si="5"/>
        <v>1.6427104722792607</v>
      </c>
      <c r="M12" s="3">
        <v>4</v>
      </c>
      <c r="N12" s="7">
        <f t="shared" si="6"/>
        <v>0.8213552361396304</v>
      </c>
    </row>
    <row r="13" spans="1:14" ht="12.75">
      <c r="A13" s="1" t="s">
        <v>4</v>
      </c>
      <c r="B13" s="3">
        <v>678</v>
      </c>
      <c r="C13" s="3">
        <f t="shared" si="0"/>
        <v>550</v>
      </c>
      <c r="D13" s="7">
        <f t="shared" si="1"/>
        <v>81.12094395280236</v>
      </c>
      <c r="E13" s="3">
        <v>128</v>
      </c>
      <c r="F13" s="7">
        <f t="shared" si="2"/>
        <v>18.87905604719764</v>
      </c>
      <c r="G13" s="3">
        <v>90</v>
      </c>
      <c r="H13" s="7">
        <f t="shared" si="3"/>
        <v>13.274336283185841</v>
      </c>
      <c r="I13" s="3">
        <v>30</v>
      </c>
      <c r="J13" s="7">
        <f t="shared" si="4"/>
        <v>4.424778761061947</v>
      </c>
      <c r="K13" s="3">
        <v>7</v>
      </c>
      <c r="L13" s="7">
        <f t="shared" si="5"/>
        <v>1.0324483775811208</v>
      </c>
      <c r="M13" s="3">
        <v>1</v>
      </c>
      <c r="N13" s="7">
        <f t="shared" si="6"/>
        <v>0.14749262536873156</v>
      </c>
    </row>
    <row r="14" spans="1:14" ht="12.75">
      <c r="A14" s="1" t="s">
        <v>16</v>
      </c>
      <c r="B14" s="3">
        <v>4574</v>
      </c>
      <c r="C14" s="3">
        <f t="shared" si="0"/>
        <v>3565</v>
      </c>
      <c r="D14" s="7">
        <f t="shared" si="1"/>
        <v>77.9405334499344</v>
      </c>
      <c r="E14" s="3">
        <v>1009</v>
      </c>
      <c r="F14" s="7">
        <f t="shared" si="2"/>
        <v>22.059466550065586</v>
      </c>
      <c r="G14" s="3">
        <v>693</v>
      </c>
      <c r="H14" s="7">
        <f t="shared" si="3"/>
        <v>15.15085264538697</v>
      </c>
      <c r="I14" s="3">
        <v>307</v>
      </c>
      <c r="J14" s="7">
        <f t="shared" si="4"/>
        <v>6.711849584608657</v>
      </c>
      <c r="K14" s="3">
        <v>9</v>
      </c>
      <c r="L14" s="7">
        <f t="shared" si="5"/>
        <v>0.19676432006996064</v>
      </c>
      <c r="M14" s="3">
        <v>0</v>
      </c>
      <c r="N14" s="7">
        <f t="shared" si="6"/>
        <v>0</v>
      </c>
    </row>
    <row r="15" spans="1:14" ht="12.75">
      <c r="A15" s="1" t="s">
        <v>17</v>
      </c>
      <c r="B15" s="3">
        <v>245</v>
      </c>
      <c r="C15" s="3">
        <f t="shared" si="0"/>
        <v>207</v>
      </c>
      <c r="D15" s="7">
        <f t="shared" si="1"/>
        <v>84.48979591836735</v>
      </c>
      <c r="E15" s="3">
        <v>38</v>
      </c>
      <c r="F15" s="7">
        <f t="shared" si="2"/>
        <v>15.510204081632653</v>
      </c>
      <c r="G15" s="3">
        <v>28</v>
      </c>
      <c r="H15" s="7">
        <f t="shared" si="3"/>
        <v>11.428571428571429</v>
      </c>
      <c r="I15" s="3">
        <v>7</v>
      </c>
      <c r="J15" s="7">
        <f t="shared" si="4"/>
        <v>2.857142857142857</v>
      </c>
      <c r="K15" s="3">
        <v>1</v>
      </c>
      <c r="L15" s="7">
        <f t="shared" si="5"/>
        <v>0.40816326530612246</v>
      </c>
      <c r="M15" s="3">
        <v>2</v>
      </c>
      <c r="N15" s="7">
        <f t="shared" si="6"/>
        <v>0.8163265306122449</v>
      </c>
    </row>
    <row r="16" spans="1:14" ht="12.75">
      <c r="A16" s="1" t="s">
        <v>18</v>
      </c>
      <c r="B16" s="3">
        <v>451</v>
      </c>
      <c r="C16" s="3">
        <f t="shared" si="0"/>
        <v>306</v>
      </c>
      <c r="D16" s="7">
        <f t="shared" si="1"/>
        <v>67.84922394678492</v>
      </c>
      <c r="E16" s="3">
        <v>145</v>
      </c>
      <c r="F16" s="7">
        <f t="shared" si="2"/>
        <v>32.150776053215075</v>
      </c>
      <c r="G16" s="3">
        <v>93</v>
      </c>
      <c r="H16" s="7">
        <f t="shared" si="3"/>
        <v>20.620842572062084</v>
      </c>
      <c r="I16" s="3">
        <v>34</v>
      </c>
      <c r="J16" s="7">
        <f t="shared" si="4"/>
        <v>7.5388026607538805</v>
      </c>
      <c r="K16" s="3">
        <v>11</v>
      </c>
      <c r="L16" s="7">
        <f t="shared" si="5"/>
        <v>2.4390243902439024</v>
      </c>
      <c r="M16" s="3">
        <v>7</v>
      </c>
      <c r="N16" s="7">
        <f t="shared" si="6"/>
        <v>1.5521064301552105</v>
      </c>
    </row>
    <row r="17" spans="1:14" ht="12.75">
      <c r="A17" s="1" t="s">
        <v>19</v>
      </c>
      <c r="B17" s="3">
        <v>11590</v>
      </c>
      <c r="C17" s="3">
        <f t="shared" si="0"/>
        <v>10597</v>
      </c>
      <c r="D17" s="7">
        <f t="shared" si="1"/>
        <v>91.43226919758412</v>
      </c>
      <c r="E17" s="3">
        <v>993</v>
      </c>
      <c r="F17" s="7">
        <f t="shared" si="2"/>
        <v>8.567730802415875</v>
      </c>
      <c r="G17" s="3">
        <v>620</v>
      </c>
      <c r="H17" s="7">
        <f t="shared" si="3"/>
        <v>5.349439171699741</v>
      </c>
      <c r="I17" s="3">
        <v>256</v>
      </c>
      <c r="J17" s="7">
        <f t="shared" si="4"/>
        <v>2.2088006902502157</v>
      </c>
      <c r="K17" s="3">
        <v>81</v>
      </c>
      <c r="L17" s="7">
        <f t="shared" si="5"/>
        <v>0.6988783433994823</v>
      </c>
      <c r="M17" s="3">
        <v>36</v>
      </c>
      <c r="N17" s="7">
        <f t="shared" si="6"/>
        <v>0.31061259706643657</v>
      </c>
    </row>
    <row r="18" spans="1:14" s="6" customFormat="1" ht="12.75">
      <c r="A18" s="9" t="s">
        <v>5</v>
      </c>
      <c r="B18" s="10">
        <v>39119</v>
      </c>
      <c r="C18" s="10">
        <f t="shared" si="0"/>
        <v>34093</v>
      </c>
      <c r="D18" s="11">
        <f t="shared" si="1"/>
        <v>87.15202331347939</v>
      </c>
      <c r="E18" s="10">
        <v>5026</v>
      </c>
      <c r="F18" s="11">
        <f t="shared" si="2"/>
        <v>12.847976686520617</v>
      </c>
      <c r="G18" s="10">
        <v>3513</v>
      </c>
      <c r="H18" s="11">
        <f t="shared" si="3"/>
        <v>8.98029090723178</v>
      </c>
      <c r="I18" s="10">
        <v>1180</v>
      </c>
      <c r="J18" s="11">
        <f t="shared" si="4"/>
        <v>3.0164370254863364</v>
      </c>
      <c r="K18" s="10">
        <v>248</v>
      </c>
      <c r="L18" s="11">
        <f t="shared" si="5"/>
        <v>0.633963035864925</v>
      </c>
      <c r="M18" s="10">
        <v>85</v>
      </c>
      <c r="N18" s="11">
        <f t="shared" si="6"/>
        <v>0.2172857179375751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2017-11-18T06:13:31Z</dcterms:created>
  <dcterms:modified xsi:type="dcterms:W3CDTF">2017-11-18T07:20:30Z</dcterms:modified>
  <cp:category/>
  <cp:version/>
  <cp:contentType/>
  <cp:contentStatus/>
</cp:coreProperties>
</file>